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</definedNames>
  <calcPr fullCalcOnLoad="1"/>
</workbook>
</file>

<file path=xl/sharedStrings.xml><?xml version="1.0" encoding="utf-8"?>
<sst xmlns="http://schemas.openxmlformats.org/spreadsheetml/2006/main" count="164" uniqueCount="75">
  <si>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</si>
  <si>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</si>
  <si>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</si>
  <si>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</si>
  <si>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</si>
  <si>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</si>
  <si>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</si>
  <si>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</si>
  <si>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</si>
  <si>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</si>
  <si>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</si>
  <si>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</si>
  <si>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</si>
  <si>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</si>
  <si>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</si>
  <si>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</si>
  <si>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</si>
  <si>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</si>
  <si>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</si>
  <si>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</si>
  <si>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</si>
  <si>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</si>
  <si>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</si>
  <si>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</si>
  <si>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</si>
  <si>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</si>
  <si>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</si>
  <si>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</si>
  <si>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</si>
  <si>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</si>
  <si>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</si>
  <si>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</si>
  <si>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</si>
  <si>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</t>
  </si>
  <si>
    <t>2180100</t>
  </si>
  <si>
    <t>08</t>
  </si>
  <si>
    <t>5129700</t>
  </si>
  <si>
    <t>1.3. Резервные фонды</t>
  </si>
  <si>
    <t>1.4. Другие общегосударственные вопросы</t>
  </si>
  <si>
    <t>3. Национальная безопасность и правоохранительная деятельность</t>
  </si>
  <si>
    <t>11</t>
  </si>
  <si>
    <t>5210600</t>
  </si>
  <si>
    <t>017</t>
  </si>
  <si>
    <t>сельского поселения Сосновка</t>
  </si>
  <si>
    <t>4. Жилищно-коммунальное хозяйство</t>
  </si>
  <si>
    <t>4.1. Благоустройство</t>
  </si>
  <si>
    <t>6. Межбюджетные трансферты</t>
  </si>
  <si>
    <t>4.1.1. Прочие мероприятия по благоустройству городских округов и поселений</t>
  </si>
  <si>
    <t>ПРИЛОЖЕНИЕ 4</t>
  </si>
  <si>
    <t>по разделам, подразделам, целевым статьям и видам расходов</t>
  </si>
  <si>
    <t>классификации расходов бюджета сельского поселения Сосновка на 2009 год</t>
  </si>
  <si>
    <t>6.1. Иные межбюджетные трансферты</t>
  </si>
  <si>
    <t>1.3.1. Резервные фонды местных администраций</t>
  </si>
  <si>
    <t>Расходы, осуществляемые по вопросам местного значения</t>
  </si>
  <si>
    <t>Сумма на год (тыс. рублей)</t>
  </si>
  <si>
    <t>3.1. Защита населения и территории от чрезвычайных ситуаций природного и техногенного характера, гражданская оборона</t>
  </si>
  <si>
    <t>3.1.1.Предупреждение и ликвидация последствий чрезвычайных ситуаций и стихийных бедствий природного и техногенного характера</t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</si>
  <si>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</si>
  <si>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</si>
  <si>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</si>
  <si>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</si>
  <si>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от  20 ноября  2008 года № 27 </t>
  </si>
  <si>
    <t>4.2. Другие вопросы в области жилищно-коммунального комплекса</t>
  </si>
  <si>
    <t>5222100</t>
  </si>
  <si>
    <t>1.4.2. Целевая программа сельского поселения Сосновка «Развитие муниципальной службы сельского поселения Сосновка» на 2008 - 2010 годы</t>
  </si>
  <si>
    <t xml:space="preserve">4.2.1. Иные межбюджетные трансферты в рамках программы Ханты-Мансийского автономного округа - Югры «Развитие и модернизация жилищно-коммунального комплекса  Ханты-Мансийского автономного округа - Югры» на 2005 -2012 годы </t>
  </si>
  <si>
    <t xml:space="preserve">Распределение бюджетных ассигнований </t>
  </si>
  <si>
    <t>ПРИЛОЖЕНИЕ 2</t>
  </si>
  <si>
    <t>от 22 декабря 2009 года № 42</t>
  </si>
  <si>
    <t>1.1. Функционирование высшего должностного лица субъекта Российской Федерации и органов местного самоуправления</t>
  </si>
  <si>
    <r>
      <t>1.1.1.</t>
    </r>
    <r>
      <rPr>
        <b/>
        <sz val="12"/>
        <color indexed="63"/>
        <rFont val="Times New Roman"/>
        <family val="1"/>
      </rPr>
      <t xml:space="preserve"> </t>
    </r>
    <r>
      <rPr>
        <sz val="12"/>
        <color indexed="63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</si>
  <si>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63"/>
        <rFont val="Times New Roman"/>
        <family val="1"/>
      </rPr>
      <t xml:space="preserve"> </t>
    </r>
    <r>
      <rPr>
        <b/>
        <sz val="12"/>
        <color indexed="63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</si>
  <si>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t xml:space="preserve">1.2.1. Центральный аппарат </t>
  </si>
  <si>
    <t xml:space="preserve">1.4.1. Центральный аппарат (содержание лиц, уполномоченных совершать отдельные нотариальные действия в сельских поселениях) </t>
  </si>
  <si>
    <r>
      <t>2.1.1.</t>
    </r>
    <r>
      <rPr>
        <b/>
        <sz val="12"/>
        <color indexed="63"/>
        <rFont val="Times New Roman"/>
        <family val="1"/>
      </rPr>
      <t xml:space="preserve"> </t>
    </r>
    <r>
      <rPr>
        <sz val="12"/>
        <color indexed="63"/>
        <rFont val="Times New Roman"/>
        <family val="1"/>
      </rPr>
      <t>Субвенция из регионального фонда компенсаций на осуществление полномочий по первичному воинскому учету на территориях, где отсутствуют военные комиссариаты (федеральный бюджет)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</si>
</sst>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wrapText="1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75" zoomScaleNormal="75" zoomScalePageLayoutView="0" workbookViewId="0" topLeftCell="A1">
      <selection activeCell="A14" sqref="A14:N14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421875" style="1" customWidth="1"/>
    <col min="9" max="9" width="9.140625" style="1" customWidth="1"/>
    <col min="10" max="10" width="9.00390625" style="1" customWidth="1"/>
    <col min="11" max="11" width="9.7109375" style="1" customWidth="1"/>
    <col min="12" max="12" width="9.140625" style="1" customWidth="1"/>
    <col min="13" max="13" width="8.8515625" style="1" customWidth="1"/>
    <col min="14" max="14" width="8.57421875" style="1" customWidth="1"/>
    <col min="15" max="16384" width="9.140625" style="1" customWidth="1"/>
  </cols>
  <sheetData>
    <row r="1" spans="12:16" ht="15.75">
      <c r="L1" s="2" t="s">
        <v>67</v>
      </c>
      <c r="M1" s="2"/>
      <c r="N1" s="2"/>
      <c r="O1" s="3"/>
      <c r="P1" s="3"/>
    </row>
    <row r="2" spans="11:16" ht="15.75">
      <c r="K2" s="4" t="s">
        <v>30</v>
      </c>
      <c r="L2" s="4"/>
      <c r="M2" s="4"/>
      <c r="N2" s="4"/>
      <c r="O2" s="3"/>
      <c r="P2" s="3"/>
    </row>
    <row r="3" spans="11:16" ht="15.75">
      <c r="K3" s="4" t="s">
        <v>43</v>
      </c>
      <c r="L3" s="4"/>
      <c r="M3" s="4"/>
      <c r="N3" s="4"/>
      <c r="O3" s="3"/>
      <c r="P3" s="3"/>
    </row>
    <row r="4" spans="11:16" ht="15.75">
      <c r="K4" s="4" t="s">
        <v>68</v>
      </c>
      <c r="L4" s="4"/>
      <c r="M4" s="4"/>
      <c r="N4" s="4"/>
      <c r="O4" s="3"/>
      <c r="P4" s="3"/>
    </row>
    <row r="7" spans="11:16" ht="15.75">
      <c r="K7" s="4" t="s">
        <v>48</v>
      </c>
      <c r="L7" s="4"/>
      <c r="M7" s="4"/>
      <c r="N7" s="4"/>
      <c r="O7" s="3"/>
      <c r="P7" s="3"/>
    </row>
    <row r="8" spans="11:16" ht="15.75">
      <c r="K8" s="4" t="s">
        <v>30</v>
      </c>
      <c r="L8" s="4"/>
      <c r="M8" s="4"/>
      <c r="N8" s="4"/>
      <c r="O8" s="3"/>
      <c r="P8" s="3"/>
    </row>
    <row r="9" spans="11:16" ht="15.75">
      <c r="K9" s="4" t="s">
        <v>43</v>
      </c>
      <c r="L9" s="4"/>
      <c r="M9" s="4"/>
      <c r="N9" s="4"/>
      <c r="O9" s="3"/>
      <c r="P9" s="3"/>
    </row>
    <row r="10" spans="11:16" ht="15.75">
      <c r="K10" s="4" t="s">
        <v>61</v>
      </c>
      <c r="L10" s="4"/>
      <c r="M10" s="4"/>
      <c r="N10" s="4"/>
      <c r="O10" s="3"/>
      <c r="P10" s="3"/>
    </row>
    <row r="11" ht="15.75">
      <c r="N11" s="3"/>
    </row>
    <row r="12" spans="13:14" ht="15.75">
      <c r="M12" s="4"/>
      <c r="N12" s="4"/>
    </row>
    <row r="13" spans="13:14" ht="18.75" customHeight="1">
      <c r="M13" s="4"/>
      <c r="N13" s="4"/>
    </row>
    <row r="14" spans="1:14" ht="15.75">
      <c r="A14" s="5" t="s">
        <v>66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.75">
      <c r="A15" s="5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.75">
      <c r="A16" s="5" t="s">
        <v>50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ht="19.5" customHeight="1">
      <c r="A17" s="6"/>
    </row>
    <row r="18" spans="1:18" ht="15" customHeight="1">
      <c r="A18" s="7" t="s">
        <v>1</v>
      </c>
      <c r="B18" s="8" t="s">
        <v>2</v>
      </c>
      <c r="C18" s="8" t="s">
        <v>3</v>
      </c>
      <c r="D18" s="8" t="s">
        <v>11</v>
      </c>
      <c r="E18" s="8" t="s">
        <v>4</v>
      </c>
      <c r="F18" s="9" t="s">
        <v>54</v>
      </c>
      <c r="G18" s="9"/>
      <c r="H18" s="9"/>
      <c r="I18" s="9"/>
      <c r="J18" s="9"/>
      <c r="K18" s="9"/>
      <c r="L18" s="9"/>
      <c r="M18" s="9"/>
      <c r="N18" s="9"/>
      <c r="O18" s="10"/>
      <c r="P18" s="10"/>
      <c r="Q18" s="10"/>
      <c r="R18" s="10"/>
    </row>
    <row r="19" spans="1:18" ht="66.75" customHeight="1">
      <c r="A19" s="7"/>
      <c r="B19" s="8"/>
      <c r="C19" s="8"/>
      <c r="D19" s="8"/>
      <c r="E19" s="8"/>
      <c r="F19" s="9" t="s">
        <v>0</v>
      </c>
      <c r="G19" s="9"/>
      <c r="H19" s="9"/>
      <c r="I19" s="7" t="s">
        <v>53</v>
      </c>
      <c r="J19" s="7"/>
      <c r="K19" s="7"/>
      <c r="L19" s="11" t="s">
        <v>12</v>
      </c>
      <c r="M19" s="12"/>
      <c r="N19" s="13"/>
      <c r="O19" s="10"/>
      <c r="P19" s="10"/>
      <c r="Q19" s="10"/>
      <c r="R19" s="10"/>
    </row>
    <row r="20" spans="1:17" ht="37.5" customHeight="1">
      <c r="A20" s="7"/>
      <c r="B20" s="8"/>
      <c r="C20" s="8"/>
      <c r="D20" s="8"/>
      <c r="E20" s="8"/>
      <c r="F20" s="14" t="s">
        <v>5</v>
      </c>
      <c r="G20" s="14" t="s">
        <v>13</v>
      </c>
      <c r="H20" s="14" t="s">
        <v>14</v>
      </c>
      <c r="I20" s="14" t="s">
        <v>5</v>
      </c>
      <c r="J20" s="14" t="s">
        <v>13</v>
      </c>
      <c r="K20" s="14" t="s">
        <v>14</v>
      </c>
      <c r="L20" s="14" t="s">
        <v>5</v>
      </c>
      <c r="M20" s="14" t="s">
        <v>13</v>
      </c>
      <c r="N20" s="14" t="s">
        <v>14</v>
      </c>
      <c r="O20" s="15"/>
      <c r="P20" s="15"/>
      <c r="Q20" s="15"/>
    </row>
    <row r="21" spans="1:16" ht="32.25" customHeight="1">
      <c r="A21" s="16" t="s">
        <v>6</v>
      </c>
      <c r="B21" s="17" t="s">
        <v>15</v>
      </c>
      <c r="C21" s="17" t="s">
        <v>16</v>
      </c>
      <c r="D21" s="17" t="s">
        <v>17</v>
      </c>
      <c r="E21" s="17" t="s">
        <v>18</v>
      </c>
      <c r="F21" s="18">
        <f>F22+F24+F26+F28</f>
        <v>6885</v>
      </c>
      <c r="G21" s="18">
        <f aca="true" t="shared" si="0" ref="G21:M21">G22+G24+G26+G28</f>
        <v>1</v>
      </c>
      <c r="H21" s="18">
        <f aca="true" t="shared" si="1" ref="H21:H27">F21+G21</f>
        <v>6886</v>
      </c>
      <c r="I21" s="18">
        <f t="shared" si="0"/>
        <v>6885</v>
      </c>
      <c r="J21" s="18">
        <f t="shared" si="0"/>
        <v>1</v>
      </c>
      <c r="K21" s="18">
        <f>I21+J21</f>
        <v>6886</v>
      </c>
      <c r="L21" s="18">
        <f t="shared" si="0"/>
        <v>0</v>
      </c>
      <c r="M21" s="18">
        <f t="shared" si="0"/>
        <v>0</v>
      </c>
      <c r="N21" s="18">
        <f>L21+M21</f>
        <v>0</v>
      </c>
      <c r="O21" s="19"/>
      <c r="P21" s="19"/>
    </row>
    <row r="22" spans="1:16" ht="78.75">
      <c r="A22" s="16" t="s">
        <v>69</v>
      </c>
      <c r="B22" s="17" t="s">
        <v>15</v>
      </c>
      <c r="C22" s="17" t="s">
        <v>19</v>
      </c>
      <c r="D22" s="17" t="s">
        <v>17</v>
      </c>
      <c r="E22" s="17" t="s">
        <v>18</v>
      </c>
      <c r="F22" s="18">
        <f>F23</f>
        <v>963</v>
      </c>
      <c r="G22" s="18">
        <f>G23</f>
        <v>1</v>
      </c>
      <c r="H22" s="18">
        <f t="shared" si="1"/>
        <v>964</v>
      </c>
      <c r="I22" s="18">
        <f>I23</f>
        <v>963</v>
      </c>
      <c r="J22" s="18">
        <f>J23</f>
        <v>1</v>
      </c>
      <c r="K22" s="18">
        <f>I22+J22</f>
        <v>964</v>
      </c>
      <c r="L22" s="18">
        <f>L23</f>
        <v>0</v>
      </c>
      <c r="M22" s="18">
        <f>M23</f>
        <v>0</v>
      </c>
      <c r="N22" s="18">
        <f>L22+M22</f>
        <v>0</v>
      </c>
      <c r="O22" s="19"/>
      <c r="P22" s="19"/>
    </row>
    <row r="23" spans="1:16" ht="32.25" customHeight="1">
      <c r="A23" s="20" t="s">
        <v>70</v>
      </c>
      <c r="B23" s="21" t="s">
        <v>15</v>
      </c>
      <c r="C23" s="21" t="s">
        <v>19</v>
      </c>
      <c r="D23" s="21" t="s">
        <v>20</v>
      </c>
      <c r="E23" s="21" t="s">
        <v>21</v>
      </c>
      <c r="F23" s="22">
        <v>963</v>
      </c>
      <c r="G23" s="22">
        <v>1</v>
      </c>
      <c r="H23" s="22">
        <f t="shared" si="1"/>
        <v>964</v>
      </c>
      <c r="I23" s="22">
        <f>F23</f>
        <v>963</v>
      </c>
      <c r="J23" s="22">
        <f>G23</f>
        <v>1</v>
      </c>
      <c r="K23" s="22">
        <f>J23+I23</f>
        <v>964</v>
      </c>
      <c r="L23" s="22"/>
      <c r="M23" s="22"/>
      <c r="N23" s="22">
        <f>M23+L23</f>
        <v>0</v>
      </c>
      <c r="O23" s="19"/>
      <c r="P23" s="19"/>
    </row>
    <row r="24" spans="1:16" ht="129.75" customHeight="1">
      <c r="A24" s="16" t="s">
        <v>71</v>
      </c>
      <c r="B24" s="17" t="s">
        <v>15</v>
      </c>
      <c r="C24" s="17" t="s">
        <v>22</v>
      </c>
      <c r="D24" s="17" t="s">
        <v>17</v>
      </c>
      <c r="E24" s="17" t="s">
        <v>18</v>
      </c>
      <c r="F24" s="18">
        <f>F25</f>
        <v>5307</v>
      </c>
      <c r="G24" s="18">
        <f aca="true" t="shared" si="2" ref="G24:M24">G25</f>
        <v>0</v>
      </c>
      <c r="H24" s="18">
        <f t="shared" si="1"/>
        <v>5307</v>
      </c>
      <c r="I24" s="18">
        <f t="shared" si="2"/>
        <v>5307</v>
      </c>
      <c r="J24" s="18">
        <f t="shared" si="2"/>
        <v>0</v>
      </c>
      <c r="K24" s="18">
        <f>I24+J24</f>
        <v>5307</v>
      </c>
      <c r="L24" s="18">
        <f t="shared" si="2"/>
        <v>0</v>
      </c>
      <c r="M24" s="18">
        <f t="shared" si="2"/>
        <v>0</v>
      </c>
      <c r="N24" s="18">
        <f>L24+M24</f>
        <v>0</v>
      </c>
      <c r="O24" s="19"/>
      <c r="P24" s="19"/>
    </row>
    <row r="25" spans="1:16" ht="31.5">
      <c r="A25" s="20" t="s">
        <v>72</v>
      </c>
      <c r="B25" s="21" t="s">
        <v>15</v>
      </c>
      <c r="C25" s="21" t="s">
        <v>22</v>
      </c>
      <c r="D25" s="21" t="s">
        <v>23</v>
      </c>
      <c r="E25" s="21" t="s">
        <v>21</v>
      </c>
      <c r="F25" s="22">
        <v>5307</v>
      </c>
      <c r="G25" s="22"/>
      <c r="H25" s="22">
        <f t="shared" si="1"/>
        <v>5307</v>
      </c>
      <c r="I25" s="22">
        <f>F25</f>
        <v>5307</v>
      </c>
      <c r="J25" s="22">
        <f>G25</f>
        <v>0</v>
      </c>
      <c r="K25" s="22">
        <f>J25+I25</f>
        <v>5307</v>
      </c>
      <c r="L25" s="22"/>
      <c r="M25" s="22"/>
      <c r="N25" s="22">
        <f>M25+L25</f>
        <v>0</v>
      </c>
      <c r="O25" s="19"/>
      <c r="P25" s="19"/>
    </row>
    <row r="26" spans="1:16" ht="15.75">
      <c r="A26" s="16" t="s">
        <v>37</v>
      </c>
      <c r="B26" s="17" t="s">
        <v>15</v>
      </c>
      <c r="C26" s="17">
        <v>12</v>
      </c>
      <c r="D26" s="17" t="s">
        <v>17</v>
      </c>
      <c r="E26" s="17" t="s">
        <v>18</v>
      </c>
      <c r="F26" s="18">
        <f>F27</f>
        <v>119</v>
      </c>
      <c r="G26" s="18">
        <f aca="true" t="shared" si="3" ref="G26:M26">G27</f>
        <v>0</v>
      </c>
      <c r="H26" s="18">
        <f t="shared" si="1"/>
        <v>119</v>
      </c>
      <c r="I26" s="18">
        <f t="shared" si="3"/>
        <v>119</v>
      </c>
      <c r="J26" s="18">
        <f t="shared" si="3"/>
        <v>0</v>
      </c>
      <c r="K26" s="18">
        <f>I26+J26</f>
        <v>119</v>
      </c>
      <c r="L26" s="18">
        <f t="shared" si="3"/>
        <v>0</v>
      </c>
      <c r="M26" s="18">
        <f t="shared" si="3"/>
        <v>0</v>
      </c>
      <c r="N26" s="18">
        <f>L26+M26</f>
        <v>0</v>
      </c>
      <c r="O26" s="19"/>
      <c r="P26" s="19"/>
    </row>
    <row r="27" spans="1:16" ht="31.5">
      <c r="A27" s="20" t="s">
        <v>52</v>
      </c>
      <c r="B27" s="21" t="s">
        <v>15</v>
      </c>
      <c r="C27" s="21">
        <v>12</v>
      </c>
      <c r="D27" s="21" t="s">
        <v>31</v>
      </c>
      <c r="E27" s="21" t="s">
        <v>32</v>
      </c>
      <c r="F27" s="22">
        <v>119</v>
      </c>
      <c r="G27" s="22"/>
      <c r="H27" s="22">
        <f t="shared" si="1"/>
        <v>119</v>
      </c>
      <c r="I27" s="22">
        <f>F27</f>
        <v>119</v>
      </c>
      <c r="J27" s="22">
        <f>G27</f>
        <v>0</v>
      </c>
      <c r="K27" s="22">
        <f>I27+J27</f>
        <v>119</v>
      </c>
      <c r="L27" s="22"/>
      <c r="M27" s="22"/>
      <c r="N27" s="22">
        <f>L27+M27</f>
        <v>0</v>
      </c>
      <c r="O27" s="19"/>
      <c r="P27" s="19"/>
    </row>
    <row r="28" spans="1:16" ht="47.25">
      <c r="A28" s="16" t="s">
        <v>38</v>
      </c>
      <c r="B28" s="17" t="s">
        <v>15</v>
      </c>
      <c r="C28" s="17" t="s">
        <v>24</v>
      </c>
      <c r="D28" s="17" t="s">
        <v>17</v>
      </c>
      <c r="E28" s="17" t="s">
        <v>18</v>
      </c>
      <c r="F28" s="18">
        <f>SUM(F29:F30)</f>
        <v>496</v>
      </c>
      <c r="G28" s="18">
        <f>SUM(G29:G30)</f>
        <v>0</v>
      </c>
      <c r="H28" s="18">
        <f>SUM(F28+G28)</f>
        <v>496</v>
      </c>
      <c r="I28" s="18">
        <f>SUM(I29:I30)</f>
        <v>496</v>
      </c>
      <c r="J28" s="18">
        <f>SUM(J29:J30)</f>
        <v>0</v>
      </c>
      <c r="K28" s="18">
        <f>SUM(I28+J28)</f>
        <v>496</v>
      </c>
      <c r="L28" s="18">
        <f>SUM(L29:L30)</f>
        <v>0</v>
      </c>
      <c r="M28" s="18">
        <f>SUM(M29:M30)</f>
        <v>0</v>
      </c>
      <c r="N28" s="18">
        <f>SUM(L28+M28)</f>
        <v>0</v>
      </c>
      <c r="O28" s="19"/>
      <c r="P28" s="19"/>
    </row>
    <row r="29" spans="1:16" ht="94.5">
      <c r="A29" s="20" t="s">
        <v>73</v>
      </c>
      <c r="B29" s="21" t="s">
        <v>15</v>
      </c>
      <c r="C29" s="21" t="s">
        <v>24</v>
      </c>
      <c r="D29" s="21" t="s">
        <v>23</v>
      </c>
      <c r="E29" s="21" t="s">
        <v>21</v>
      </c>
      <c r="F29" s="22">
        <v>441</v>
      </c>
      <c r="G29" s="22"/>
      <c r="H29" s="22">
        <f aca="true" t="shared" si="4" ref="H29:H35">F29+G29</f>
        <v>441</v>
      </c>
      <c r="I29" s="22">
        <f>F29</f>
        <v>441</v>
      </c>
      <c r="J29" s="22">
        <f>G29</f>
        <v>0</v>
      </c>
      <c r="K29" s="22">
        <f>J29+I29</f>
        <v>441</v>
      </c>
      <c r="L29" s="22"/>
      <c r="M29" s="22"/>
      <c r="N29" s="22">
        <f>M29+L29</f>
        <v>0</v>
      </c>
      <c r="O29" s="19"/>
      <c r="P29" s="19"/>
    </row>
    <row r="30" spans="1:16" ht="116.25" customHeight="1">
      <c r="A30" s="20" t="s">
        <v>64</v>
      </c>
      <c r="B30" s="21" t="s">
        <v>15</v>
      </c>
      <c r="C30" s="21" t="s">
        <v>24</v>
      </c>
      <c r="D30" s="21" t="s">
        <v>25</v>
      </c>
      <c r="E30" s="21" t="s">
        <v>21</v>
      </c>
      <c r="F30" s="22">
        <v>55</v>
      </c>
      <c r="G30" s="22">
        <v>0</v>
      </c>
      <c r="H30" s="22">
        <f t="shared" si="4"/>
        <v>55</v>
      </c>
      <c r="I30" s="22">
        <f>F30</f>
        <v>55</v>
      </c>
      <c r="J30" s="22">
        <v>0</v>
      </c>
      <c r="K30" s="22">
        <f>J30+I30</f>
        <v>55</v>
      </c>
      <c r="L30" s="22"/>
      <c r="M30" s="22"/>
      <c r="N30" s="22">
        <f>M30+L30</f>
        <v>0</v>
      </c>
      <c r="O30" s="19"/>
      <c r="P30" s="19"/>
    </row>
    <row r="31" spans="1:16" ht="17.25" customHeight="1">
      <c r="A31" s="16" t="s">
        <v>7</v>
      </c>
      <c r="B31" s="17" t="s">
        <v>19</v>
      </c>
      <c r="C31" s="17" t="s">
        <v>16</v>
      </c>
      <c r="D31" s="17" t="s">
        <v>17</v>
      </c>
      <c r="E31" s="17" t="s">
        <v>18</v>
      </c>
      <c r="F31" s="18">
        <f>F32</f>
        <v>408</v>
      </c>
      <c r="G31" s="18">
        <f aca="true" t="shared" si="5" ref="G31:M32">G32</f>
        <v>0</v>
      </c>
      <c r="H31" s="18">
        <f t="shared" si="4"/>
        <v>408</v>
      </c>
      <c r="I31" s="18">
        <f t="shared" si="5"/>
        <v>0</v>
      </c>
      <c r="J31" s="18">
        <f t="shared" si="5"/>
        <v>0</v>
      </c>
      <c r="K31" s="18">
        <f>I31+J31</f>
        <v>0</v>
      </c>
      <c r="L31" s="18">
        <f t="shared" si="5"/>
        <v>408</v>
      </c>
      <c r="M31" s="18">
        <f t="shared" si="5"/>
        <v>0</v>
      </c>
      <c r="N31" s="18">
        <f>L31+M31</f>
        <v>408</v>
      </c>
      <c r="O31" s="19"/>
      <c r="P31" s="19"/>
    </row>
    <row r="32" spans="1:16" ht="31.5">
      <c r="A32" s="16" t="s">
        <v>8</v>
      </c>
      <c r="B32" s="17" t="s">
        <v>19</v>
      </c>
      <c r="C32" s="17" t="s">
        <v>26</v>
      </c>
      <c r="D32" s="17" t="s">
        <v>17</v>
      </c>
      <c r="E32" s="17" t="s">
        <v>18</v>
      </c>
      <c r="F32" s="18">
        <f>F33</f>
        <v>408</v>
      </c>
      <c r="G32" s="18">
        <f t="shared" si="5"/>
        <v>0</v>
      </c>
      <c r="H32" s="18">
        <f t="shared" si="4"/>
        <v>408</v>
      </c>
      <c r="I32" s="18">
        <f t="shared" si="5"/>
        <v>0</v>
      </c>
      <c r="J32" s="18">
        <f t="shared" si="5"/>
        <v>0</v>
      </c>
      <c r="K32" s="18">
        <f>I32+J32</f>
        <v>0</v>
      </c>
      <c r="L32" s="18">
        <f t="shared" si="5"/>
        <v>408</v>
      </c>
      <c r="M32" s="18">
        <f t="shared" si="5"/>
        <v>0</v>
      </c>
      <c r="N32" s="18">
        <f>L32+M32</f>
        <v>408</v>
      </c>
      <c r="O32" s="19"/>
      <c r="P32" s="19"/>
    </row>
    <row r="33" spans="1:16" ht="157.5">
      <c r="A33" s="20" t="s">
        <v>74</v>
      </c>
      <c r="B33" s="21" t="s">
        <v>19</v>
      </c>
      <c r="C33" s="21" t="s">
        <v>26</v>
      </c>
      <c r="D33" s="21" t="s">
        <v>27</v>
      </c>
      <c r="E33" s="21" t="s">
        <v>21</v>
      </c>
      <c r="F33" s="22">
        <v>408</v>
      </c>
      <c r="G33" s="22"/>
      <c r="H33" s="22">
        <f t="shared" si="4"/>
        <v>408</v>
      </c>
      <c r="I33" s="22"/>
      <c r="J33" s="22"/>
      <c r="K33" s="22">
        <f>J33+I33</f>
        <v>0</v>
      </c>
      <c r="L33" s="22">
        <f>F33</f>
        <v>408</v>
      </c>
      <c r="M33" s="22">
        <f>G33</f>
        <v>0</v>
      </c>
      <c r="N33" s="22">
        <f>M33+L33</f>
        <v>408</v>
      </c>
      <c r="O33" s="19"/>
      <c r="P33" s="19"/>
    </row>
    <row r="34" spans="1:16" s="10" customFormat="1" ht="63">
      <c r="A34" s="16" t="s">
        <v>39</v>
      </c>
      <c r="B34" s="17" t="s">
        <v>26</v>
      </c>
      <c r="C34" s="17" t="s">
        <v>16</v>
      </c>
      <c r="D34" s="17" t="s">
        <v>17</v>
      </c>
      <c r="E34" s="17" t="s">
        <v>18</v>
      </c>
      <c r="F34" s="18">
        <f>F35</f>
        <v>80</v>
      </c>
      <c r="G34" s="18">
        <f aca="true" t="shared" si="6" ref="G34:M34">G35</f>
        <v>0</v>
      </c>
      <c r="H34" s="18">
        <f t="shared" si="4"/>
        <v>80</v>
      </c>
      <c r="I34" s="18">
        <f t="shared" si="6"/>
        <v>80</v>
      </c>
      <c r="J34" s="18">
        <f t="shared" si="6"/>
        <v>0</v>
      </c>
      <c r="K34" s="18">
        <f>I34+J34</f>
        <v>80</v>
      </c>
      <c r="L34" s="18">
        <f t="shared" si="6"/>
        <v>0</v>
      </c>
      <c r="M34" s="18">
        <f t="shared" si="6"/>
        <v>0</v>
      </c>
      <c r="N34" s="18">
        <f>L34+M34</f>
        <v>0</v>
      </c>
      <c r="O34" s="23"/>
      <c r="P34" s="23"/>
    </row>
    <row r="35" spans="1:16" ht="94.5">
      <c r="A35" s="16" t="s">
        <v>55</v>
      </c>
      <c r="B35" s="17" t="s">
        <v>26</v>
      </c>
      <c r="C35" s="17" t="s">
        <v>33</v>
      </c>
      <c r="D35" s="17" t="s">
        <v>17</v>
      </c>
      <c r="E35" s="17" t="s">
        <v>18</v>
      </c>
      <c r="F35" s="18">
        <f>F36</f>
        <v>80</v>
      </c>
      <c r="G35" s="18">
        <f aca="true" t="shared" si="7" ref="G35:M35">G36</f>
        <v>0</v>
      </c>
      <c r="H35" s="18">
        <f t="shared" si="4"/>
        <v>80</v>
      </c>
      <c r="I35" s="18">
        <f t="shared" si="7"/>
        <v>80</v>
      </c>
      <c r="J35" s="18">
        <f t="shared" si="7"/>
        <v>0</v>
      </c>
      <c r="K35" s="18">
        <f>I35+J35</f>
        <v>80</v>
      </c>
      <c r="L35" s="18">
        <f t="shared" si="7"/>
        <v>0</v>
      </c>
      <c r="M35" s="18">
        <f t="shared" si="7"/>
        <v>0</v>
      </c>
      <c r="N35" s="18">
        <f>L35+M35</f>
        <v>0</v>
      </c>
      <c r="O35" s="19"/>
      <c r="P35" s="19"/>
    </row>
    <row r="36" spans="1:16" ht="94.5">
      <c r="A36" s="20" t="s">
        <v>56</v>
      </c>
      <c r="B36" s="21" t="s">
        <v>26</v>
      </c>
      <c r="C36" s="21" t="s">
        <v>33</v>
      </c>
      <c r="D36" s="21" t="s">
        <v>34</v>
      </c>
      <c r="E36" s="21" t="s">
        <v>21</v>
      </c>
      <c r="F36" s="22">
        <v>80</v>
      </c>
      <c r="G36" s="22"/>
      <c r="H36" s="22">
        <f>G36+F36</f>
        <v>80</v>
      </c>
      <c r="I36" s="22">
        <f>F36</f>
        <v>80</v>
      </c>
      <c r="J36" s="22">
        <f>G36</f>
        <v>0</v>
      </c>
      <c r="K36" s="22">
        <f>J36+I36</f>
        <v>80</v>
      </c>
      <c r="L36" s="22"/>
      <c r="M36" s="22"/>
      <c r="N36" s="22">
        <f>M36+L36</f>
        <v>0</v>
      </c>
      <c r="O36" s="19"/>
      <c r="P36" s="19"/>
    </row>
    <row r="37" spans="1:16" ht="33" customHeight="1">
      <c r="A37" s="16" t="s">
        <v>44</v>
      </c>
      <c r="B37" s="17" t="s">
        <v>28</v>
      </c>
      <c r="C37" s="17" t="s">
        <v>16</v>
      </c>
      <c r="D37" s="17" t="s">
        <v>17</v>
      </c>
      <c r="E37" s="17" t="s">
        <v>18</v>
      </c>
      <c r="F37" s="18">
        <f aca="true" t="shared" si="8" ref="F37:K37">F38+F40</f>
        <v>4708</v>
      </c>
      <c r="G37" s="18">
        <f t="shared" si="8"/>
        <v>-1</v>
      </c>
      <c r="H37" s="18">
        <f t="shared" si="8"/>
        <v>4707</v>
      </c>
      <c r="I37" s="18">
        <f t="shared" si="8"/>
        <v>4708</v>
      </c>
      <c r="J37" s="18">
        <f t="shared" si="8"/>
        <v>-1</v>
      </c>
      <c r="K37" s="18">
        <f t="shared" si="8"/>
        <v>4707</v>
      </c>
      <c r="L37" s="18">
        <f aca="true" t="shared" si="9" ref="G37:M38">L38</f>
        <v>0</v>
      </c>
      <c r="M37" s="18">
        <f t="shared" si="9"/>
        <v>0</v>
      </c>
      <c r="N37" s="18">
        <f aca="true" t="shared" si="10" ref="N37:N44">L37+M37</f>
        <v>0</v>
      </c>
      <c r="O37" s="19"/>
      <c r="P37" s="19"/>
    </row>
    <row r="38" spans="1:16" ht="15.75">
      <c r="A38" s="16" t="s">
        <v>45</v>
      </c>
      <c r="B38" s="17" t="s">
        <v>28</v>
      </c>
      <c r="C38" s="17" t="s">
        <v>26</v>
      </c>
      <c r="D38" s="17" t="s">
        <v>17</v>
      </c>
      <c r="E38" s="17" t="s">
        <v>18</v>
      </c>
      <c r="F38" s="18">
        <f>F39</f>
        <v>3268</v>
      </c>
      <c r="G38" s="18">
        <f t="shared" si="9"/>
        <v>-1</v>
      </c>
      <c r="H38" s="18">
        <f t="shared" si="9"/>
        <v>3267</v>
      </c>
      <c r="I38" s="18">
        <f t="shared" si="9"/>
        <v>3268</v>
      </c>
      <c r="J38" s="18">
        <f t="shared" si="9"/>
        <v>-1</v>
      </c>
      <c r="K38" s="18">
        <f t="shared" si="9"/>
        <v>3267</v>
      </c>
      <c r="L38" s="18">
        <f>SUM(L39)</f>
        <v>0</v>
      </c>
      <c r="M38" s="18">
        <f>SUM(M39)</f>
        <v>0</v>
      </c>
      <c r="N38" s="18">
        <f t="shared" si="10"/>
        <v>0</v>
      </c>
      <c r="O38" s="19"/>
      <c r="P38" s="19"/>
    </row>
    <row r="39" spans="1:16" ht="63">
      <c r="A39" s="20" t="s">
        <v>47</v>
      </c>
      <c r="B39" s="21" t="s">
        <v>28</v>
      </c>
      <c r="C39" s="21" t="s">
        <v>26</v>
      </c>
      <c r="D39" s="21" t="s">
        <v>29</v>
      </c>
      <c r="E39" s="21" t="s">
        <v>21</v>
      </c>
      <c r="F39" s="22">
        <v>3268</v>
      </c>
      <c r="G39" s="22">
        <v>-1</v>
      </c>
      <c r="H39" s="22">
        <f aca="true" t="shared" si="11" ref="H39:H44">F39+G39</f>
        <v>3267</v>
      </c>
      <c r="I39" s="22">
        <f>F39</f>
        <v>3268</v>
      </c>
      <c r="J39" s="22">
        <f>G39</f>
        <v>-1</v>
      </c>
      <c r="K39" s="22">
        <f>J39+I39</f>
        <v>3267</v>
      </c>
      <c r="L39" s="22"/>
      <c r="M39" s="22"/>
      <c r="N39" s="18">
        <f t="shared" si="10"/>
        <v>0</v>
      </c>
      <c r="O39" s="19"/>
      <c r="P39" s="19"/>
    </row>
    <row r="40" spans="1:16" ht="63">
      <c r="A40" s="16" t="s">
        <v>62</v>
      </c>
      <c r="B40" s="17" t="s">
        <v>28</v>
      </c>
      <c r="C40" s="17" t="s">
        <v>28</v>
      </c>
      <c r="D40" s="17" t="s">
        <v>17</v>
      </c>
      <c r="E40" s="17" t="s">
        <v>18</v>
      </c>
      <c r="F40" s="18">
        <f>F41</f>
        <v>1440</v>
      </c>
      <c r="G40" s="18">
        <f>G41</f>
        <v>0</v>
      </c>
      <c r="H40" s="18">
        <f>F40+G40</f>
        <v>1440</v>
      </c>
      <c r="I40" s="18">
        <f>I41</f>
        <v>1440</v>
      </c>
      <c r="J40" s="18">
        <f>J41</f>
        <v>0</v>
      </c>
      <c r="K40" s="18">
        <f>I40+J40</f>
        <v>1440</v>
      </c>
      <c r="L40" s="18"/>
      <c r="M40" s="18"/>
      <c r="N40" s="18"/>
      <c r="O40" s="19"/>
      <c r="P40" s="19"/>
    </row>
    <row r="41" spans="1:16" ht="162.75" customHeight="1">
      <c r="A41" s="20" t="s">
        <v>65</v>
      </c>
      <c r="B41" s="21" t="s">
        <v>28</v>
      </c>
      <c r="C41" s="21" t="s">
        <v>28</v>
      </c>
      <c r="D41" s="21" t="s">
        <v>63</v>
      </c>
      <c r="E41" s="21" t="s">
        <v>21</v>
      </c>
      <c r="F41" s="22">
        <v>1440</v>
      </c>
      <c r="G41" s="22"/>
      <c r="H41" s="22">
        <f>G41+F41</f>
        <v>1440</v>
      </c>
      <c r="I41" s="22">
        <f>F41</f>
        <v>1440</v>
      </c>
      <c r="J41" s="22">
        <f>G41</f>
        <v>0</v>
      </c>
      <c r="K41" s="22">
        <f>I41+J41</f>
        <v>1440</v>
      </c>
      <c r="L41" s="22"/>
      <c r="M41" s="22"/>
      <c r="N41" s="18"/>
      <c r="O41" s="19"/>
      <c r="P41" s="19"/>
    </row>
    <row r="42" spans="1:16" ht="47.25">
      <c r="A42" s="16" t="s">
        <v>57</v>
      </c>
      <c r="B42" s="17" t="s">
        <v>33</v>
      </c>
      <c r="C42" s="17" t="s">
        <v>16</v>
      </c>
      <c r="D42" s="17" t="s">
        <v>17</v>
      </c>
      <c r="E42" s="17" t="s">
        <v>18</v>
      </c>
      <c r="F42" s="18">
        <f>F43</f>
        <v>60</v>
      </c>
      <c r="G42" s="18">
        <f>G43</f>
        <v>0</v>
      </c>
      <c r="H42" s="18">
        <f t="shared" si="11"/>
        <v>60</v>
      </c>
      <c r="I42" s="18">
        <f>I43</f>
        <v>60</v>
      </c>
      <c r="J42" s="18">
        <f>J43</f>
        <v>0</v>
      </c>
      <c r="K42" s="18">
        <f>I42+J42</f>
        <v>60</v>
      </c>
      <c r="L42" s="18">
        <f>L43</f>
        <v>0</v>
      </c>
      <c r="M42" s="18">
        <f>M43</f>
        <v>0</v>
      </c>
      <c r="N42" s="22">
        <f t="shared" si="10"/>
        <v>0</v>
      </c>
      <c r="O42" s="19"/>
      <c r="P42" s="19"/>
    </row>
    <row r="43" spans="1:16" s="10" customFormat="1" ht="31.5">
      <c r="A43" s="16" t="s">
        <v>58</v>
      </c>
      <c r="B43" s="17" t="s">
        <v>33</v>
      </c>
      <c r="C43" s="17" t="s">
        <v>35</v>
      </c>
      <c r="D43" s="17" t="s">
        <v>17</v>
      </c>
      <c r="E43" s="17" t="s">
        <v>18</v>
      </c>
      <c r="F43" s="18">
        <f>F44</f>
        <v>60</v>
      </c>
      <c r="G43" s="18">
        <f aca="true" t="shared" si="12" ref="G43:M43">G44</f>
        <v>0</v>
      </c>
      <c r="H43" s="18">
        <f t="shared" si="11"/>
        <v>60</v>
      </c>
      <c r="I43" s="18">
        <f t="shared" si="12"/>
        <v>60</v>
      </c>
      <c r="J43" s="18">
        <f t="shared" si="12"/>
        <v>0</v>
      </c>
      <c r="K43" s="18">
        <f>I43+J43</f>
        <v>60</v>
      </c>
      <c r="L43" s="18">
        <f t="shared" si="12"/>
        <v>0</v>
      </c>
      <c r="M43" s="18">
        <f t="shared" si="12"/>
        <v>0</v>
      </c>
      <c r="N43" s="18">
        <f t="shared" si="10"/>
        <v>0</v>
      </c>
      <c r="O43" s="23"/>
      <c r="P43" s="23"/>
    </row>
    <row r="44" spans="1:16" ht="63">
      <c r="A44" s="20" t="s">
        <v>59</v>
      </c>
      <c r="B44" s="21" t="s">
        <v>33</v>
      </c>
      <c r="C44" s="21" t="s">
        <v>35</v>
      </c>
      <c r="D44" s="21" t="s">
        <v>36</v>
      </c>
      <c r="E44" s="21" t="s">
        <v>21</v>
      </c>
      <c r="F44" s="22">
        <v>60</v>
      </c>
      <c r="G44" s="22"/>
      <c r="H44" s="22">
        <f t="shared" si="11"/>
        <v>60</v>
      </c>
      <c r="I44" s="22">
        <f>F44</f>
        <v>60</v>
      </c>
      <c r="J44" s="22">
        <f>G44</f>
        <v>0</v>
      </c>
      <c r="K44" s="22">
        <f>I44+J44</f>
        <v>60</v>
      </c>
      <c r="L44" s="22"/>
      <c r="M44" s="22"/>
      <c r="N44" s="22">
        <f t="shared" si="10"/>
        <v>0</v>
      </c>
      <c r="O44" s="19"/>
      <c r="P44" s="19"/>
    </row>
    <row r="45" spans="1:16" s="10" customFormat="1" ht="31.5">
      <c r="A45" s="16" t="s">
        <v>46</v>
      </c>
      <c r="B45" s="17" t="s">
        <v>40</v>
      </c>
      <c r="C45" s="17" t="s">
        <v>16</v>
      </c>
      <c r="D45" s="17" t="s">
        <v>17</v>
      </c>
      <c r="E45" s="17" t="s">
        <v>16</v>
      </c>
      <c r="F45" s="18">
        <f>SUM(F46)</f>
        <v>26046</v>
      </c>
      <c r="G45" s="18">
        <f aca="true" t="shared" si="13" ref="G45:M45">SUM(G46)</f>
        <v>0</v>
      </c>
      <c r="H45" s="18">
        <f>SUM(F45+G45)</f>
        <v>26046</v>
      </c>
      <c r="I45" s="18">
        <f t="shared" si="13"/>
        <v>26046</v>
      </c>
      <c r="J45" s="18">
        <f t="shared" si="13"/>
        <v>0</v>
      </c>
      <c r="K45" s="18">
        <f>SUM(I45+J45)</f>
        <v>26046</v>
      </c>
      <c r="L45" s="18">
        <f t="shared" si="13"/>
        <v>0</v>
      </c>
      <c r="M45" s="18">
        <f t="shared" si="13"/>
        <v>0</v>
      </c>
      <c r="N45" s="18">
        <f>SUM(L45+M45)</f>
        <v>0</v>
      </c>
      <c r="O45" s="23"/>
      <c r="P45" s="23"/>
    </row>
    <row r="46" spans="1:16" s="10" customFormat="1" ht="30" customHeight="1">
      <c r="A46" s="16" t="s">
        <v>51</v>
      </c>
      <c r="B46" s="17" t="s">
        <v>40</v>
      </c>
      <c r="C46" s="17" t="s">
        <v>22</v>
      </c>
      <c r="D46" s="17" t="s">
        <v>41</v>
      </c>
      <c r="E46" s="17" t="s">
        <v>42</v>
      </c>
      <c r="F46" s="18">
        <f>F47</f>
        <v>26046</v>
      </c>
      <c r="G46" s="18">
        <f aca="true" t="shared" si="14" ref="G46:M46">G47</f>
        <v>0</v>
      </c>
      <c r="H46" s="18">
        <f>F46+G46</f>
        <v>26046</v>
      </c>
      <c r="I46" s="18">
        <f t="shared" si="14"/>
        <v>26046</v>
      </c>
      <c r="J46" s="18">
        <f t="shared" si="14"/>
        <v>0</v>
      </c>
      <c r="K46" s="18">
        <f>I46+J46</f>
        <v>26046</v>
      </c>
      <c r="L46" s="18">
        <f t="shared" si="14"/>
        <v>0</v>
      </c>
      <c r="M46" s="18">
        <f t="shared" si="14"/>
        <v>0</v>
      </c>
      <c r="N46" s="18">
        <f>L46+M46</f>
        <v>0</v>
      </c>
      <c r="O46" s="23"/>
      <c r="P46" s="23"/>
    </row>
    <row r="47" spans="1:16" ht="205.5" customHeight="1">
      <c r="A47" s="20" t="s">
        <v>60</v>
      </c>
      <c r="B47" s="21" t="s">
        <v>40</v>
      </c>
      <c r="C47" s="21" t="s">
        <v>22</v>
      </c>
      <c r="D47" s="21" t="s">
        <v>41</v>
      </c>
      <c r="E47" s="21" t="s">
        <v>42</v>
      </c>
      <c r="F47" s="22">
        <v>26046</v>
      </c>
      <c r="G47" s="22"/>
      <c r="H47" s="22">
        <f>F47+G47</f>
        <v>26046</v>
      </c>
      <c r="I47" s="22">
        <f>F47</f>
        <v>26046</v>
      </c>
      <c r="J47" s="22">
        <f>G47</f>
        <v>0</v>
      </c>
      <c r="K47" s="22">
        <f>I47+J47</f>
        <v>26046</v>
      </c>
      <c r="L47" s="22"/>
      <c r="M47" s="22"/>
      <c r="N47" s="22">
        <f>L47+M47</f>
        <v>0</v>
      </c>
      <c r="O47" s="19"/>
      <c r="P47" s="19"/>
    </row>
    <row r="48" spans="1:16" ht="15.75">
      <c r="A48" s="24" t="s">
        <v>9</v>
      </c>
      <c r="B48" s="21"/>
      <c r="C48" s="21"/>
      <c r="D48" s="21"/>
      <c r="E48" s="21"/>
      <c r="F48" s="18">
        <f aca="true" t="shared" si="15" ref="F48:N48">F37+F31+F21+F34+F43+F45</f>
        <v>38187</v>
      </c>
      <c r="G48" s="18">
        <f t="shared" si="15"/>
        <v>0</v>
      </c>
      <c r="H48" s="18">
        <f t="shared" si="15"/>
        <v>38187</v>
      </c>
      <c r="I48" s="18">
        <f t="shared" si="15"/>
        <v>37779</v>
      </c>
      <c r="J48" s="18">
        <f t="shared" si="15"/>
        <v>0</v>
      </c>
      <c r="K48" s="18">
        <f t="shared" si="15"/>
        <v>37779</v>
      </c>
      <c r="L48" s="18">
        <f t="shared" si="15"/>
        <v>408</v>
      </c>
      <c r="M48" s="18">
        <f t="shared" si="15"/>
        <v>0</v>
      </c>
      <c r="N48" s="18">
        <f t="shared" si="15"/>
        <v>408</v>
      </c>
      <c r="O48" s="19"/>
      <c r="P48" s="19"/>
    </row>
    <row r="49" spans="1:16" ht="15.75">
      <c r="A49" s="10"/>
      <c r="B49" s="25"/>
      <c r="C49" s="25"/>
      <c r="D49" s="25"/>
      <c r="E49" s="2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.75">
      <c r="A50" s="10"/>
      <c r="B50" s="25"/>
      <c r="C50" s="25"/>
      <c r="D50" s="25"/>
      <c r="E50" s="2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.75">
      <c r="A51" s="5" t="s">
        <v>10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  <c r="P51" s="19"/>
    </row>
    <row r="52" spans="2:16" ht="15.75">
      <c r="B52" s="25"/>
      <c r="C52" s="25"/>
      <c r="D52" s="25"/>
      <c r="E52" s="2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2:16" ht="15.75">
      <c r="B53" s="25"/>
      <c r="C53" s="25"/>
      <c r="D53" s="25"/>
      <c r="E53" s="2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2:16" ht="15.75">
      <c r="B54" s="25"/>
      <c r="C54" s="25"/>
      <c r="D54" s="25"/>
      <c r="E54" s="2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6" ht="15.75">
      <c r="B55" s="25"/>
      <c r="C55" s="25"/>
      <c r="D55" s="25"/>
      <c r="E55" s="2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ht="15.75">
      <c r="B56" s="25"/>
      <c r="C56" s="25"/>
      <c r="D56" s="25"/>
      <c r="E56" s="2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2:16" ht="15.75">
      <c r="B57" s="25"/>
      <c r="C57" s="25"/>
      <c r="D57" s="25"/>
      <c r="E57" s="2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2:16" ht="15.75">
      <c r="B58" s="25"/>
      <c r="C58" s="25"/>
      <c r="D58" s="25"/>
      <c r="E58" s="2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2:16" ht="15.75">
      <c r="B59" s="25"/>
      <c r="C59" s="25"/>
      <c r="D59" s="25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2:16" ht="15.75">
      <c r="B60" s="25"/>
      <c r="C60" s="25"/>
      <c r="D60" s="25"/>
      <c r="E60" s="2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2:16" ht="15.75">
      <c r="B61" s="25"/>
      <c r="C61" s="25"/>
      <c r="D61" s="25"/>
      <c r="E61" s="2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2:16" ht="15.75">
      <c r="B62" s="25"/>
      <c r="C62" s="25"/>
      <c r="D62" s="25"/>
      <c r="E62" s="2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2:16" ht="15.75">
      <c r="B63" s="25"/>
      <c r="C63" s="25"/>
      <c r="D63" s="25"/>
      <c r="E63" s="2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2:16" ht="15.75">
      <c r="B64" s="25"/>
      <c r="C64" s="25"/>
      <c r="D64" s="25"/>
      <c r="E64" s="2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2:16" ht="15.75">
      <c r="B65" s="25"/>
      <c r="C65" s="25"/>
      <c r="D65" s="25"/>
      <c r="E65" s="2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2:16" ht="15.75">
      <c r="B66" s="26"/>
      <c r="C66" s="26"/>
      <c r="D66" s="26"/>
      <c r="E66" s="26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2:16" ht="15.75">
      <c r="B67" s="26"/>
      <c r="C67" s="26"/>
      <c r="D67" s="26"/>
      <c r="E67" s="26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2:16" ht="15.75">
      <c r="B68" s="26"/>
      <c r="C68" s="26"/>
      <c r="D68" s="26"/>
      <c r="E68" s="26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2:16" ht="15.75">
      <c r="B69" s="26"/>
      <c r="C69" s="26"/>
      <c r="D69" s="26"/>
      <c r="E69" s="26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2:16" ht="15.75">
      <c r="B70" s="26"/>
      <c r="C70" s="26"/>
      <c r="D70" s="26"/>
      <c r="E70" s="26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6" ht="15.75">
      <c r="B71" s="26"/>
      <c r="C71" s="26"/>
      <c r="D71" s="26"/>
      <c r="E71" s="26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ht="15.75">
      <c r="B72" s="26"/>
      <c r="C72" s="26"/>
      <c r="D72" s="26"/>
      <c r="E72" s="26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ht="15.75">
      <c r="B73" s="26"/>
      <c r="C73" s="26"/>
      <c r="D73" s="26"/>
      <c r="E73" s="26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6:16" ht="15.75"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6:16" ht="15.75"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6:16" ht="15.75"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6:16" ht="15.75"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6:16" ht="15.75"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6:16" ht="15.75"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6:16" ht="15.75"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6:16" ht="15.75"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6:16" ht="15.75"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6:16" ht="15.75"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6:16" ht="15.75"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6:16" ht="15.75"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6:16" ht="15.75"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6:16" ht="15.75"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6:16" ht="15.75"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6:16" ht="15.75"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6:16" ht="15.75"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6:16" ht="15.75"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6:16" ht="15.75"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6:16" ht="15.75"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6:16" ht="15.75"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6:16" ht="15.75"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6:16" ht="15.75"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</sheetData>
  <sheetProtection/>
  <mergeCells count="22">
    <mergeCell ref="A51:N51"/>
    <mergeCell ref="C18:C20"/>
    <mergeCell ref="B18:B20"/>
    <mergeCell ref="A18:A20"/>
    <mergeCell ref="L19:N19"/>
    <mergeCell ref="F18:N18"/>
    <mergeCell ref="E18:E20"/>
    <mergeCell ref="D18:D20"/>
    <mergeCell ref="K2:N2"/>
    <mergeCell ref="K3:N3"/>
    <mergeCell ref="M12:N12"/>
    <mergeCell ref="A16:N16"/>
    <mergeCell ref="A14:N14"/>
    <mergeCell ref="A15:N15"/>
    <mergeCell ref="K4:N4"/>
    <mergeCell ref="K8:N8"/>
    <mergeCell ref="K9:N9"/>
    <mergeCell ref="M13:N13"/>
    <mergeCell ref="K7:N7"/>
    <mergeCell ref="F19:H19"/>
    <mergeCell ref="I19:K19"/>
    <mergeCell ref="K10:N10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2009-12-04T05:36:00Z</cp:lastPrinted>
  <dcterms:created xsi:type="dcterms:W3CDTF">1996-10-08T23:32:33Z</dcterms:created>
  <dcterms:modified xsi:type="dcterms:W3CDTF">2010-07-28T05:18:36Z</dcterms:modified>
  <cp:category/>
  <cp:version/>
  <cp:contentType/>
  <cp:contentStatus/>
</cp:coreProperties>
</file>